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estadisticas definitiva abril junio 2021\"/>
    </mc:Choice>
  </mc:AlternateContent>
  <xr:revisionPtr revIDLastSave="0" documentId="8_{01B54C98-8B9B-482C-90EC-E925294238A8}" xr6:coauthVersionLast="47" xr6:coauthVersionMax="47" xr10:uidLastSave="{00000000-0000-0000-0000-000000000000}"/>
  <bookViews>
    <workbookView xWindow="-120" yWindow="-120" windowWidth="20730" windowHeight="11160" xr2:uid="{961BDCEA-FCE1-4DA7-9171-318E7A957FD0}"/>
  </bookViews>
  <sheets>
    <sheet name="Atenciones" sheetId="3" r:id="rId1"/>
    <sheet name="Sentencias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4" l="1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24" i="4"/>
  <c r="E24" i="4"/>
  <c r="D24" i="4"/>
  <c r="C24" i="4"/>
  <c r="H51" i="4"/>
  <c r="G51" i="4"/>
  <c r="F51" i="4"/>
  <c r="E51" i="4"/>
  <c r="D51" i="4"/>
  <c r="C51" i="4"/>
  <c r="B51" i="4"/>
</calcChain>
</file>

<file path=xl/sharedStrings.xml><?xml version="1.0" encoding="utf-8"?>
<sst xmlns="http://schemas.openxmlformats.org/spreadsheetml/2006/main" count="100" uniqueCount="52">
  <si>
    <t xml:space="preserve">Departamento de Investigación y Estadísticas                                        Observatorio de Igualdad y Equidad de Género  </t>
  </si>
  <si>
    <t>Datos estadísticos Abril-Junio 2021</t>
  </si>
  <si>
    <t>Atenciones legales y Psicológicas</t>
  </si>
  <si>
    <t>Cuadro 1</t>
  </si>
  <si>
    <t>República Dominicana: Número de atenciones legales, psicológicas y otras brindadas por el Ministerio de la Mujer, por tipo de atención, según mes, 2021.</t>
  </si>
  <si>
    <t>Mes</t>
  </si>
  <si>
    <t>Número de Atenciones</t>
  </si>
  <si>
    <t>Tipos de Atención</t>
  </si>
  <si>
    <t>Legal</t>
  </si>
  <si>
    <t>Psicológica</t>
  </si>
  <si>
    <r>
      <t>Otras</t>
    </r>
    <r>
      <rPr>
        <b/>
        <vertAlign val="superscript"/>
        <sz val="9"/>
        <color rgb="FF000000"/>
        <rFont val="Arial"/>
        <family val="2"/>
      </rPr>
      <t>1</t>
    </r>
  </si>
  <si>
    <t>Total</t>
  </si>
  <si>
    <t>Abril</t>
  </si>
  <si>
    <t>Mayo</t>
  </si>
  <si>
    <t>Junio</t>
  </si>
  <si>
    <t>Fuente: Departamento de Investigación y Estadísticas del Ministerio de la Mujer</t>
  </si>
  <si>
    <t>1/ Los otros tipos de atenciones se hace referencia a las audiencias, visitas, depósito, retiro de expedientes y a las reuniones judiciales que son llevadas a cabo por nuestras abogadas.</t>
  </si>
  <si>
    <t>Cuadro 2</t>
  </si>
  <si>
    <t>Enero</t>
  </si>
  <si>
    <t>Febrero</t>
  </si>
  <si>
    <t>Marzo</t>
  </si>
  <si>
    <t>Cuadro 3</t>
  </si>
  <si>
    <t>República Dominicana: Número de atenciones en tribunales otorgadas a nivel nacional por el Ministerio de la Mujer a favor de mujeres víctimas de violencia, por mes, según tipo de atención y sentencia adquirida, 2021.</t>
  </si>
  <si>
    <t>Tipo de atención</t>
  </si>
  <si>
    <t xml:space="preserve">Número de atenciones en tribunales </t>
  </si>
  <si>
    <t>Procesos o casos abiertos sin una sola sentencia</t>
  </si>
  <si>
    <t>Número total de sentencias</t>
  </si>
  <si>
    <t>Sentencias Penales</t>
  </si>
  <si>
    <t>Violencia Psicológica</t>
  </si>
  <si>
    <t>Violencia Física</t>
  </si>
  <si>
    <t>Violación</t>
  </si>
  <si>
    <t>Abuso sexual</t>
  </si>
  <si>
    <t>Acoso sexual</t>
  </si>
  <si>
    <t>Incesto</t>
  </si>
  <si>
    <t>Feminicidios</t>
  </si>
  <si>
    <t>Trata y tráfico</t>
  </si>
  <si>
    <t>Pensión alimenticia</t>
  </si>
  <si>
    <t>Otras</t>
  </si>
  <si>
    <t>Sentencias Civiles</t>
  </si>
  <si>
    <t>Guarda y custodia</t>
  </si>
  <si>
    <t>Régimen de visita</t>
  </si>
  <si>
    <t>Terminación de autoridad parental</t>
  </si>
  <si>
    <t>Restitución de menores</t>
  </si>
  <si>
    <t>Otro tipo</t>
  </si>
  <si>
    <t>Fuente: Departamento de Investigación y Estadísticas del Ministerio de la Mujer.</t>
  </si>
  <si>
    <t>Cuadro 4</t>
  </si>
  <si>
    <t>Proxenetismo</t>
  </si>
  <si>
    <t>Sentencias</t>
  </si>
  <si>
    <r>
      <t xml:space="preserve">República Dominicana: Número de atenciones legales, psicológicas y otras brindadas por el Ministerio de la Mujer, </t>
    </r>
    <r>
      <rPr>
        <b/>
        <sz val="9"/>
        <color theme="1"/>
        <rFont val="Arial"/>
        <family val="2"/>
      </rPr>
      <t>por tipo de atención</t>
    </r>
    <r>
      <rPr>
        <b/>
        <sz val="9"/>
        <color rgb="FF000000"/>
        <rFont val="Arial"/>
        <family val="2"/>
      </rPr>
      <t>, según mes, 2021</t>
    </r>
  </si>
  <si>
    <t>Tipo de Atención</t>
  </si>
  <si>
    <t xml:space="preserve">Fuente: Departamento de Investigación y Estadísticas del Ministerio de la Mujer.                                                                                                           </t>
  </si>
  <si>
    <t>República Dominicana: Número de atenciones en tribunales otorgadas a nivel nacional por el Ministerio de la Mujer a favor de mujeres víctimas de violencia, por mes, según tipo de atención y sentencia adquirida,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</si>
</sst>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6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</cellStyleXfs>
  <cellXfs count="61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7" fillId="0" borderId="0" xfId="2"/>
    <xf numFmtId="0" fontId="10" fillId="0" borderId="0" xfId="2" applyFont="1" applyAlignment="1">
      <alignment horizontal="left" wrapText="1"/>
    </xf>
    <xf numFmtId="0" fontId="7" fillId="0" borderId="0" xfId="1" applyAlignment="1">
      <alignment horizontal="center" vertical="center"/>
    </xf>
    <xf numFmtId="0" fontId="7" fillId="0" borderId="0" xfId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4" fillId="0" borderId="4" xfId="3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left" vertical="center" wrapText="1"/>
    </xf>
    <xf numFmtId="3" fontId="14" fillId="0" borderId="2" xfId="3" applyNumberFormat="1" applyFont="1" applyBorder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3" fontId="14" fillId="0" borderId="0" xfId="3" applyNumberFormat="1" applyFont="1" applyAlignment="1">
      <alignment horizontal="center" vertical="center" wrapText="1"/>
    </xf>
    <xf numFmtId="164" fontId="15" fillId="0" borderId="0" xfId="5" applyNumberFormat="1" applyFont="1" applyAlignment="1">
      <alignment horizontal="center" vertical="center"/>
    </xf>
    <xf numFmtId="0" fontId="14" fillId="0" borderId="0" xfId="4" applyFont="1" applyAlignment="1">
      <alignment horizontal="left" vertical="center" wrapText="1" indent="1"/>
    </xf>
    <xf numFmtId="0" fontId="8" fillId="0" borderId="0" xfId="4" applyFont="1" applyAlignment="1">
      <alignment horizontal="left" vertical="center" wrapText="1" indent="2"/>
    </xf>
    <xf numFmtId="164" fontId="11" fillId="0" borderId="0" xfId="5" applyNumberFormat="1" applyFont="1" applyAlignment="1">
      <alignment horizontal="center" vertical="center"/>
    </xf>
    <xf numFmtId="164" fontId="15" fillId="0" borderId="0" xfId="6" applyNumberFormat="1" applyFont="1" applyAlignment="1">
      <alignment horizontal="center" vertical="center"/>
    </xf>
    <xf numFmtId="164" fontId="11" fillId="0" borderId="0" xfId="6" applyNumberFormat="1" applyFont="1" applyAlignment="1">
      <alignment horizontal="center" vertical="center"/>
    </xf>
    <xf numFmtId="0" fontId="8" fillId="0" borderId="1" xfId="4" applyFont="1" applyBorder="1" applyAlignment="1">
      <alignment horizontal="left" vertical="center" wrapText="1" indent="2"/>
    </xf>
    <xf numFmtId="164" fontId="11" fillId="0" borderId="1" xfId="5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5" fillId="0" borderId="0" xfId="7" applyNumberFormat="1" applyFont="1" applyAlignment="1">
      <alignment horizontal="center" vertical="center"/>
    </xf>
    <xf numFmtId="3" fontId="11" fillId="0" borderId="0" xfId="7" applyNumberFormat="1" applyFont="1" applyAlignment="1">
      <alignment horizontal="center" vertical="center"/>
    </xf>
    <xf numFmtId="0" fontId="11" fillId="0" borderId="0" xfId="8" applyFont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/>
    </xf>
    <xf numFmtId="3" fontId="11" fillId="0" borderId="1" xfId="7" applyNumberFormat="1" applyFont="1" applyBorder="1" applyAlignment="1">
      <alignment horizontal="center" vertical="center"/>
    </xf>
    <xf numFmtId="3" fontId="14" fillId="0" borderId="0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14" fillId="0" borderId="3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3" fontId="14" fillId="0" borderId="3" xfId="3" applyNumberFormat="1" applyFont="1" applyBorder="1" applyAlignment="1">
      <alignment horizontal="center" vertical="center" wrapText="1"/>
    </xf>
    <xf numFmtId="3" fontId="14" fillId="0" borderId="4" xfId="3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4" fillId="0" borderId="5" xfId="3" applyFont="1" applyBorder="1" applyAlignment="1">
      <alignment horizontal="left" vertical="center" wrapText="1"/>
    </xf>
    <xf numFmtId="3" fontId="14" fillId="0" borderId="5" xfId="3" applyNumberFormat="1" applyFont="1" applyBorder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 wrapText="1"/>
    </xf>
  </cellXfs>
  <cellStyles count="9">
    <cellStyle name="Normal" xfId="0" builtinId="0"/>
    <cellStyle name="Normal_Atenciones" xfId="7" xr:uid="{614594EA-2746-4264-BD9A-C7A50697BA74}"/>
    <cellStyle name="Normal_Atenciones1" xfId="2" xr:uid="{DF967D3B-5281-4592-8356-47472808170A}"/>
    <cellStyle name="Normal_Atenciones1_1" xfId="1" xr:uid="{93259C14-DAAE-413C-9839-A582C3943F07}"/>
    <cellStyle name="Normal_atenciones2020-2021" xfId="8" xr:uid="{7AE5095F-567B-41C7-8A2F-97CD716E6F76}"/>
    <cellStyle name="Normal_Hoja1 3" xfId="4" xr:uid="{72897F7C-6659-4E9F-9B88-8E1ED83905E2}"/>
    <cellStyle name="Normal_Hoja3" xfId="3" xr:uid="{738DCB01-6CB0-4C8C-9C49-6D51D82D409B}"/>
    <cellStyle name="Normal_Sentencias1" xfId="6" xr:uid="{CBC11F8F-4D36-48B8-9393-F22B0FA05D29}"/>
    <cellStyle name="Normal_Sentencias1_1" xfId="5" xr:uid="{107095D0-3F2C-44AE-BAE3-D91B12463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109011</xdr:colOff>
      <xdr:row>0</xdr:row>
      <xdr:rowOff>1</xdr:rowOff>
    </xdr:from>
    <xdr:to>
      <xdr:col>1</xdr:col>
      <xdr:colOff>504825</xdr:colOff>
      <xdr:row>6</xdr:row>
      <xdr:rowOff>152401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35B1C3-3598-4B40-8D85-E3C608FCB0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11" y="1"/>
          <a:ext cx="1157814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570441</xdr:colOff>
      <xdr:row>0</xdr:row>
      <xdr:rowOff>2</xdr:rowOff>
    </xdr:from>
    <xdr:to>
      <xdr:col>3</xdr:col>
      <xdr:colOff>476251</xdr:colOff>
      <xdr:row>6</xdr:row>
      <xdr:rowOff>161926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A51BE48-CDA4-46CC-B309-5AF38818BE3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2441" y="2"/>
          <a:ext cx="1410760" cy="1247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109011</xdr:colOff>
      <xdr:row>0</xdr:row>
      <xdr:rowOff>1</xdr:rowOff>
    </xdr:from>
    <xdr:to>
      <xdr:col>0</xdr:col>
      <xdr:colOff>1609725</xdr:colOff>
      <xdr:row>7</xdr:row>
      <xdr:rowOff>19050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50F85FF-00CF-478B-B1B7-0818D70F8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11" y="1"/>
          <a:ext cx="1500714" cy="12953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1599141</xdr:colOff>
      <xdr:row>0</xdr:row>
      <xdr:rowOff>0</xdr:rowOff>
    </xdr:from>
    <xdr:to>
      <xdr:col>1</xdr:col>
      <xdr:colOff>295275</xdr:colOff>
      <xdr:row>7</xdr:row>
      <xdr:rowOff>28575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1D6AE7EC-54A3-409F-921E-159E39364A9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9141" y="0"/>
          <a:ext cx="1391709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2F75-96A6-42C4-BECD-6E11CD5FE0F7}">
  <sheetPr>
    <tabColor rgb="FF92D050"/>
  </sheetPr>
  <dimension ref="A1:I45"/>
  <sheetViews>
    <sheetView tabSelected="1" topLeftCell="A19" workbookViewId="0">
      <selection activeCell="H25" sqref="H25"/>
    </sheetView>
  </sheetViews>
  <sheetFormatPr baseColWidth="10" defaultColWidth="14.42578125" defaultRowHeight="12" x14ac:dyDescent="0.25"/>
  <cols>
    <col min="1" max="1" width="11.42578125" style="3" customWidth="1"/>
    <col min="2" max="5" width="11.28515625" style="7" customWidth="1"/>
    <col min="6" max="6" width="11.28515625" style="3" customWidth="1"/>
    <col min="7" max="16384" width="14.42578125" style="3"/>
  </cols>
  <sheetData>
    <row r="1" spans="1:5" s="2" customFormat="1" ht="14.25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4.25" x14ac:dyDescent="0.2">
      <c r="A6" s="1"/>
      <c r="B6" s="1"/>
      <c r="C6" s="1"/>
      <c r="D6" s="1"/>
      <c r="E6" s="1"/>
    </row>
    <row r="7" spans="1:5" s="2" customFormat="1" ht="14.25" x14ac:dyDescent="0.2">
      <c r="A7" s="1"/>
      <c r="B7" s="1"/>
      <c r="C7" s="1"/>
      <c r="D7" s="1"/>
      <c r="E7" s="1"/>
    </row>
    <row r="8" spans="1:5" s="2" customFormat="1" ht="14.25" x14ac:dyDescent="0.2">
      <c r="A8" s="1"/>
      <c r="B8" s="1"/>
      <c r="C8" s="1"/>
      <c r="D8" s="1"/>
      <c r="E8" s="1"/>
    </row>
    <row r="9" spans="1:5" s="2" customFormat="1" ht="15" customHeight="1" x14ac:dyDescent="0.2">
      <c r="A9" s="47" t="s">
        <v>0</v>
      </c>
      <c r="B9" s="47"/>
      <c r="C9" s="47"/>
      <c r="D9" s="47"/>
      <c r="E9" s="47"/>
    </row>
    <row r="10" spans="1:5" s="2" customFormat="1" ht="14.25" customHeight="1" x14ac:dyDescent="0.2">
      <c r="A10" s="47"/>
      <c r="B10" s="47"/>
      <c r="C10" s="47"/>
      <c r="D10" s="47"/>
      <c r="E10" s="47"/>
    </row>
    <row r="11" spans="1:5" s="2" customFormat="1" ht="14.25" customHeight="1" x14ac:dyDescent="0.2">
      <c r="A11" s="47"/>
      <c r="B11" s="47"/>
      <c r="C11" s="47"/>
      <c r="D11" s="47"/>
      <c r="E11" s="47"/>
    </row>
    <row r="12" spans="1:5" s="2" customFormat="1" ht="14.25" x14ac:dyDescent="0.2">
      <c r="A12" s="47"/>
      <c r="B12" s="47"/>
      <c r="C12" s="47"/>
      <c r="D12" s="47"/>
      <c r="E12" s="47"/>
    </row>
    <row r="13" spans="1:5" s="2" customFormat="1" ht="15" customHeight="1" x14ac:dyDescent="0.25">
      <c r="A13" s="1"/>
      <c r="B13" s="48" t="s">
        <v>1</v>
      </c>
      <c r="C13" s="48"/>
      <c r="D13" s="48"/>
      <c r="E13" s="48"/>
    </row>
    <row r="14" spans="1:5" s="2" customFormat="1" ht="14.25" x14ac:dyDescent="0.2">
      <c r="A14" s="1"/>
      <c r="B14" s="1"/>
      <c r="C14" s="1"/>
      <c r="D14" s="1"/>
      <c r="E14" s="1"/>
    </row>
    <row r="15" spans="1:5" s="2" customFormat="1" ht="14.25" x14ac:dyDescent="0.2">
      <c r="A15" s="1"/>
      <c r="B15" s="1"/>
      <c r="C15" s="1"/>
      <c r="D15" s="1"/>
      <c r="E15" s="1"/>
    </row>
    <row r="16" spans="1:5" s="2" customFormat="1" ht="20.25" x14ac:dyDescent="0.3">
      <c r="A16" s="49" t="s">
        <v>2</v>
      </c>
      <c r="B16" s="49"/>
      <c r="C16" s="49"/>
      <c r="D16" s="49"/>
      <c r="E16" s="49"/>
    </row>
    <row r="19" spans="1:9" x14ac:dyDescent="0.25">
      <c r="A19" s="40" t="s">
        <v>3</v>
      </c>
      <c r="B19" s="40"/>
      <c r="C19" s="40"/>
      <c r="D19" s="40"/>
      <c r="E19" s="40"/>
    </row>
    <row r="20" spans="1:9" ht="38.25" customHeight="1" thickBot="1" x14ac:dyDescent="0.3">
      <c r="A20" s="41" t="s">
        <v>4</v>
      </c>
      <c r="B20" s="41"/>
      <c r="C20" s="41"/>
      <c r="D20" s="41"/>
      <c r="E20" s="41"/>
    </row>
    <row r="21" spans="1:9" ht="12.75" customHeight="1" x14ac:dyDescent="0.25">
      <c r="A21" s="42" t="s">
        <v>5</v>
      </c>
      <c r="B21" s="44" t="s">
        <v>6</v>
      </c>
      <c r="C21" s="46" t="s">
        <v>7</v>
      </c>
      <c r="D21" s="46"/>
      <c r="E21" s="46"/>
    </row>
    <row r="22" spans="1:9" ht="14.25" customHeight="1" thickBot="1" x14ac:dyDescent="0.3">
      <c r="A22" s="43"/>
      <c r="B22" s="45"/>
      <c r="C22" s="4" t="s">
        <v>8</v>
      </c>
      <c r="D22" s="4" t="s">
        <v>9</v>
      </c>
      <c r="E22" s="4" t="s">
        <v>10</v>
      </c>
    </row>
    <row r="23" spans="1:9" x14ac:dyDescent="0.25">
      <c r="A23" s="5" t="s">
        <v>11</v>
      </c>
      <c r="B23" s="6">
        <v>24987</v>
      </c>
      <c r="C23" s="6">
        <v>15009</v>
      </c>
      <c r="D23" s="6">
        <v>6688</v>
      </c>
      <c r="E23" s="6">
        <v>3290</v>
      </c>
    </row>
    <row r="24" spans="1:9" x14ac:dyDescent="0.25">
      <c r="A24" s="3" t="s">
        <v>12</v>
      </c>
      <c r="B24" s="7">
        <v>9271</v>
      </c>
      <c r="C24" s="32">
        <v>5331.9999999999991</v>
      </c>
      <c r="D24" s="32">
        <v>2789</v>
      </c>
      <c r="E24" s="32">
        <v>1150</v>
      </c>
    </row>
    <row r="25" spans="1:9" x14ac:dyDescent="0.25">
      <c r="A25" s="3" t="s">
        <v>13</v>
      </c>
      <c r="B25" s="7">
        <v>7609.0000000000009</v>
      </c>
      <c r="C25" s="32">
        <v>4889.0000000000009</v>
      </c>
      <c r="D25" s="32">
        <v>1768.0000000000002</v>
      </c>
      <c r="E25" s="32">
        <v>952</v>
      </c>
    </row>
    <row r="26" spans="1:9" ht="12.75" thickBot="1" x14ac:dyDescent="0.3">
      <c r="A26" s="3" t="s">
        <v>14</v>
      </c>
      <c r="B26" s="7">
        <v>8107.0000000000009</v>
      </c>
      <c r="C26" s="35">
        <v>4788.0000000000009</v>
      </c>
      <c r="D26" s="35">
        <v>2131</v>
      </c>
      <c r="E26" s="35">
        <v>1188</v>
      </c>
    </row>
    <row r="27" spans="1:9" x14ac:dyDescent="0.25">
      <c r="A27" s="39" t="s">
        <v>15</v>
      </c>
      <c r="B27" s="39"/>
      <c r="C27" s="39"/>
      <c r="D27" s="39"/>
      <c r="E27" s="39"/>
    </row>
    <row r="28" spans="1:9" ht="41.25" customHeight="1" x14ac:dyDescent="0.25">
      <c r="A28" s="38" t="s">
        <v>16</v>
      </c>
      <c r="B28" s="38"/>
      <c r="C28" s="38"/>
      <c r="D28" s="38"/>
      <c r="E28" s="38"/>
    </row>
    <row r="30" spans="1:9" ht="12.75" x14ac:dyDescent="0.2">
      <c r="A30" s="8"/>
      <c r="B30" s="8"/>
      <c r="C30" s="9"/>
      <c r="D30" s="9"/>
      <c r="E30" s="10"/>
      <c r="G30" s="11"/>
      <c r="H30" s="9"/>
      <c r="I30" s="10"/>
    </row>
    <row r="31" spans="1:9" x14ac:dyDescent="0.25">
      <c r="A31" s="40" t="s">
        <v>17</v>
      </c>
      <c r="B31" s="40"/>
      <c r="C31" s="40"/>
      <c r="D31" s="40"/>
      <c r="E31" s="40"/>
    </row>
    <row r="32" spans="1:9" ht="39" customHeight="1" thickBot="1" x14ac:dyDescent="0.3">
      <c r="A32" s="41" t="s">
        <v>48</v>
      </c>
      <c r="B32" s="41"/>
      <c r="C32" s="41"/>
      <c r="D32" s="41"/>
      <c r="E32" s="41"/>
    </row>
    <row r="33" spans="1:8" ht="12" customHeight="1" x14ac:dyDescent="0.25">
      <c r="A33" s="42" t="s">
        <v>5</v>
      </c>
      <c r="B33" s="44" t="s">
        <v>6</v>
      </c>
      <c r="C33" s="46" t="s">
        <v>49</v>
      </c>
      <c r="D33" s="46"/>
      <c r="E33" s="46"/>
    </row>
    <row r="34" spans="1:8" ht="12.75" customHeight="1" thickBot="1" x14ac:dyDescent="0.3">
      <c r="A34" s="43"/>
      <c r="B34" s="45"/>
      <c r="C34" s="4" t="s">
        <v>8</v>
      </c>
      <c r="D34" s="4" t="s">
        <v>9</v>
      </c>
      <c r="E34" s="4" t="s">
        <v>10</v>
      </c>
    </row>
    <row r="35" spans="1:8" x14ac:dyDescent="0.25">
      <c r="A35" s="5" t="s">
        <v>11</v>
      </c>
      <c r="B35" s="6">
        <v>46766</v>
      </c>
      <c r="C35" s="31">
        <v>28048</v>
      </c>
      <c r="D35" s="31">
        <v>12817</v>
      </c>
      <c r="E35" s="31">
        <v>5901</v>
      </c>
    </row>
    <row r="36" spans="1:8" ht="12.75" x14ac:dyDescent="0.25">
      <c r="A36" s="3" t="s">
        <v>18</v>
      </c>
      <c r="B36" s="7">
        <v>5685</v>
      </c>
      <c r="C36" s="32">
        <v>3309.0000000000005</v>
      </c>
      <c r="D36" s="32">
        <v>1640</v>
      </c>
      <c r="E36" s="32">
        <v>736</v>
      </c>
      <c r="G36" s="12"/>
      <c r="H36" s="12"/>
    </row>
    <row r="37" spans="1:8" ht="12.75" x14ac:dyDescent="0.25">
      <c r="A37" s="3" t="s">
        <v>19</v>
      </c>
      <c r="B37" s="7">
        <v>5931.0000000000018</v>
      </c>
      <c r="C37" s="32">
        <v>3365.0000000000018</v>
      </c>
      <c r="D37" s="32">
        <v>1900.9999999999998</v>
      </c>
      <c r="E37" s="32">
        <v>664.99999999999989</v>
      </c>
      <c r="G37" s="12"/>
      <c r="H37" s="12"/>
    </row>
    <row r="38" spans="1:8" ht="12.75" x14ac:dyDescent="0.25">
      <c r="A38" s="3" t="s">
        <v>20</v>
      </c>
      <c r="B38" s="7">
        <v>10162.999999999998</v>
      </c>
      <c r="C38" s="32">
        <v>6364.9999999999982</v>
      </c>
      <c r="D38" s="32">
        <v>2587.9999999999995</v>
      </c>
      <c r="E38" s="32">
        <v>1210.0000000000002</v>
      </c>
      <c r="G38" s="12"/>
      <c r="H38" s="12"/>
    </row>
    <row r="39" spans="1:8" ht="12.75" x14ac:dyDescent="0.25">
      <c r="A39" s="33" t="s">
        <v>12</v>
      </c>
      <c r="B39" s="7">
        <v>9271</v>
      </c>
      <c r="C39" s="32">
        <v>5331.9999999999991</v>
      </c>
      <c r="D39" s="32">
        <v>2789</v>
      </c>
      <c r="E39" s="32">
        <v>1150</v>
      </c>
      <c r="G39" s="12"/>
      <c r="H39" s="12"/>
    </row>
    <row r="40" spans="1:8" ht="12.75" x14ac:dyDescent="0.25">
      <c r="A40" s="33" t="s">
        <v>13</v>
      </c>
      <c r="B40" s="7">
        <v>7609.0000000000009</v>
      </c>
      <c r="C40" s="32">
        <v>4889.0000000000009</v>
      </c>
      <c r="D40" s="32">
        <v>1768.0000000000002</v>
      </c>
      <c r="E40" s="32">
        <v>952</v>
      </c>
      <c r="G40" s="12"/>
      <c r="H40" s="12"/>
    </row>
    <row r="41" spans="1:8" ht="13.5" thickBot="1" x14ac:dyDescent="0.3">
      <c r="A41" s="34" t="s">
        <v>14</v>
      </c>
      <c r="B41" s="7">
        <v>8107.0000000000009</v>
      </c>
      <c r="C41" s="35">
        <v>4788.0000000000009</v>
      </c>
      <c r="D41" s="35">
        <v>2131</v>
      </c>
      <c r="E41" s="35">
        <v>1188</v>
      </c>
      <c r="G41" s="12"/>
      <c r="H41" s="12"/>
    </row>
    <row r="42" spans="1:8" ht="12" customHeight="1" x14ac:dyDescent="0.25">
      <c r="A42" s="37" t="s">
        <v>50</v>
      </c>
      <c r="B42" s="37"/>
      <c r="C42" s="37"/>
      <c r="D42" s="37"/>
      <c r="E42" s="37"/>
    </row>
    <row r="43" spans="1:8" ht="12" customHeight="1" x14ac:dyDescent="0.25">
      <c r="A43" s="38" t="s">
        <v>16</v>
      </c>
      <c r="B43" s="38"/>
      <c r="C43" s="38"/>
      <c r="D43" s="38"/>
      <c r="E43" s="38"/>
    </row>
    <row r="44" spans="1:8" ht="12.75" x14ac:dyDescent="0.2">
      <c r="A44" s="13"/>
      <c r="B44" s="3"/>
      <c r="C44" s="3"/>
      <c r="D44" s="3"/>
      <c r="E44" s="3"/>
    </row>
    <row r="45" spans="1:8" ht="12.75" x14ac:dyDescent="0.2">
      <c r="A45" s="13"/>
      <c r="B45" s="3"/>
      <c r="C45" s="3"/>
      <c r="D45" s="3"/>
      <c r="E45" s="3"/>
    </row>
  </sheetData>
  <mergeCells count="17">
    <mergeCell ref="A21:A22"/>
    <mergeCell ref="B21:B22"/>
    <mergeCell ref="C21:E21"/>
    <mergeCell ref="A9:E12"/>
    <mergeCell ref="B13:E13"/>
    <mergeCell ref="A16:E16"/>
    <mergeCell ref="A19:E19"/>
    <mergeCell ref="A20:E20"/>
    <mergeCell ref="A42:E42"/>
    <mergeCell ref="A43:E43"/>
    <mergeCell ref="A27:E27"/>
    <mergeCell ref="A28:E28"/>
    <mergeCell ref="A31:E31"/>
    <mergeCell ref="A32:E32"/>
    <mergeCell ref="A33:A34"/>
    <mergeCell ref="B33:B34"/>
    <mergeCell ref="C33:E3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0253-27E5-400D-85A9-4EEC9A01BBA3}">
  <sheetPr>
    <tabColor rgb="FF92D050"/>
  </sheetPr>
  <dimension ref="A1:K78"/>
  <sheetViews>
    <sheetView topLeftCell="A59" workbookViewId="0">
      <selection activeCell="B80" sqref="B80"/>
    </sheetView>
  </sheetViews>
  <sheetFormatPr baseColWidth="10" defaultColWidth="11.42578125" defaultRowHeight="12" x14ac:dyDescent="0.25"/>
  <cols>
    <col min="1" max="1" width="40.42578125" style="14" customWidth="1"/>
    <col min="2" max="2" width="11.85546875" style="30" customWidth="1"/>
    <col min="3" max="3" width="6.28515625" style="30" customWidth="1"/>
    <col min="4" max="4" width="8" style="30" customWidth="1"/>
    <col min="5" max="5" width="7.28515625" style="30" customWidth="1"/>
    <col min="6" max="6" width="6.85546875" style="14" customWidth="1"/>
    <col min="7" max="7" width="6" style="14" customWidth="1"/>
    <col min="8" max="8" width="6.28515625" style="15" customWidth="1"/>
    <col min="9" max="16384" width="11.42578125" style="14"/>
  </cols>
  <sheetData>
    <row r="1" spans="1:5" s="2" customFormat="1" ht="15" customHeight="1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4.25" x14ac:dyDescent="0.2">
      <c r="A6" s="1"/>
      <c r="B6" s="1"/>
      <c r="C6" s="1"/>
      <c r="D6" s="1"/>
      <c r="E6" s="1"/>
    </row>
    <row r="7" spans="1:5" s="2" customFormat="1" ht="14.25" x14ac:dyDescent="0.2">
      <c r="A7" s="1"/>
      <c r="B7" s="1"/>
      <c r="C7" s="1"/>
      <c r="D7" s="1"/>
      <c r="E7" s="1"/>
    </row>
    <row r="8" spans="1:5" s="2" customFormat="1" ht="14.25" x14ac:dyDescent="0.2">
      <c r="A8" s="1"/>
      <c r="B8" s="1"/>
      <c r="C8" s="1"/>
      <c r="D8" s="1"/>
      <c r="E8" s="1"/>
    </row>
    <row r="9" spans="1:5" s="2" customFormat="1" ht="15" customHeight="1" x14ac:dyDescent="0.2">
      <c r="A9" s="47" t="s">
        <v>0</v>
      </c>
      <c r="B9" s="47"/>
      <c r="C9" s="47"/>
      <c r="D9" s="47"/>
      <c r="E9" s="47"/>
    </row>
    <row r="10" spans="1:5" s="2" customFormat="1" ht="14.25" customHeight="1" x14ac:dyDescent="0.2">
      <c r="A10" s="47"/>
      <c r="B10" s="47"/>
      <c r="C10" s="47"/>
      <c r="D10" s="47"/>
      <c r="E10" s="47"/>
    </row>
    <row r="11" spans="1:5" s="2" customFormat="1" ht="14.25" customHeight="1" x14ac:dyDescent="0.2">
      <c r="A11" s="47"/>
      <c r="B11" s="47"/>
      <c r="C11" s="47"/>
      <c r="D11" s="47"/>
      <c r="E11" s="47"/>
    </row>
    <row r="12" spans="1:5" s="2" customFormat="1" ht="14.25" x14ac:dyDescent="0.2">
      <c r="A12" s="47"/>
      <c r="B12" s="47"/>
      <c r="C12" s="47"/>
      <c r="D12" s="47"/>
      <c r="E12" s="47"/>
    </row>
    <row r="13" spans="1:5" s="2" customFormat="1" ht="15" customHeight="1" x14ac:dyDescent="0.2">
      <c r="A13" s="47" t="s">
        <v>1</v>
      </c>
      <c r="B13" s="47"/>
      <c r="C13" s="47"/>
      <c r="D13" s="47"/>
      <c r="E13" s="47"/>
    </row>
    <row r="14" spans="1:5" s="2" customFormat="1" ht="14.25" x14ac:dyDescent="0.2">
      <c r="A14" s="1"/>
      <c r="B14" s="1"/>
      <c r="C14" s="1"/>
      <c r="D14" s="1"/>
      <c r="E14" s="1"/>
    </row>
    <row r="15" spans="1:5" s="2" customFormat="1" ht="14.25" x14ac:dyDescent="0.2">
      <c r="A15" s="1"/>
      <c r="B15" s="1"/>
      <c r="C15" s="1"/>
      <c r="D15" s="1"/>
      <c r="E15" s="1"/>
    </row>
    <row r="16" spans="1:5" s="2" customFormat="1" ht="20.25" x14ac:dyDescent="0.3">
      <c r="A16" s="49" t="s">
        <v>47</v>
      </c>
      <c r="B16" s="49"/>
      <c r="C16" s="49"/>
      <c r="D16" s="49"/>
      <c r="E16" s="49"/>
    </row>
    <row r="20" spans="1:11" x14ac:dyDescent="0.25">
      <c r="A20" s="55" t="s">
        <v>21</v>
      </c>
      <c r="B20" s="55"/>
      <c r="C20" s="55"/>
      <c r="D20" s="55"/>
      <c r="E20" s="55"/>
    </row>
    <row r="21" spans="1:11" s="16" customFormat="1" ht="36" customHeight="1" thickBot="1" x14ac:dyDescent="0.3">
      <c r="A21" s="56" t="s">
        <v>22</v>
      </c>
      <c r="B21" s="56"/>
      <c r="C21" s="56"/>
      <c r="D21" s="56"/>
      <c r="E21" s="56"/>
    </row>
    <row r="22" spans="1:11" s="16" customFormat="1" ht="21.75" customHeight="1" x14ac:dyDescent="0.25">
      <c r="A22" s="50" t="s">
        <v>23</v>
      </c>
      <c r="B22" s="52" t="s">
        <v>24</v>
      </c>
      <c r="C22" s="52" t="s">
        <v>5</v>
      </c>
      <c r="D22" s="52"/>
      <c r="E22" s="52"/>
    </row>
    <row r="23" spans="1:11" s="16" customFormat="1" ht="17.25" customHeight="1" thickBot="1" x14ac:dyDescent="0.3">
      <c r="A23" s="51"/>
      <c r="B23" s="53"/>
      <c r="C23" s="17" t="s">
        <v>12</v>
      </c>
      <c r="D23" s="17" t="s">
        <v>13</v>
      </c>
      <c r="E23" s="17" t="s">
        <v>14</v>
      </c>
    </row>
    <row r="24" spans="1:11" s="16" customFormat="1" x14ac:dyDescent="0.25">
      <c r="A24" s="18" t="s">
        <v>11</v>
      </c>
      <c r="B24" s="36">
        <f>C24+D24+E24</f>
        <v>6935</v>
      </c>
      <c r="C24" s="19">
        <f t="shared" ref="C24:E24" si="0">C25+C26</f>
        <v>2355</v>
      </c>
      <c r="D24" s="19">
        <f t="shared" si="0"/>
        <v>2371.0000000000005</v>
      </c>
      <c r="E24" s="19">
        <f t="shared" si="0"/>
        <v>2209</v>
      </c>
      <c r="K24" s="21"/>
    </row>
    <row r="25" spans="1:11" s="16" customFormat="1" ht="24" x14ac:dyDescent="0.25">
      <c r="A25" s="20" t="s">
        <v>25</v>
      </c>
      <c r="B25" s="36">
        <f t="shared" ref="B25:B44" si="1">C25+D25+E25</f>
        <v>6051</v>
      </c>
      <c r="C25" s="21">
        <v>2074</v>
      </c>
      <c r="D25" s="21">
        <v>2083.0000000000005</v>
      </c>
      <c r="E25" s="21">
        <v>1894</v>
      </c>
      <c r="K25" s="21"/>
    </row>
    <row r="26" spans="1:11" s="16" customFormat="1" x14ac:dyDescent="0.25">
      <c r="A26" s="20" t="s">
        <v>26</v>
      </c>
      <c r="B26" s="36">
        <f t="shared" si="1"/>
        <v>884</v>
      </c>
      <c r="C26" s="22">
        <v>280.99999999999994</v>
      </c>
      <c r="D26" s="22">
        <v>288</v>
      </c>
      <c r="E26" s="22">
        <v>315</v>
      </c>
      <c r="K26" s="22"/>
    </row>
    <row r="27" spans="1:11" s="16" customFormat="1" x14ac:dyDescent="0.25">
      <c r="A27" s="23" t="s">
        <v>27</v>
      </c>
      <c r="B27" s="36">
        <f t="shared" si="1"/>
        <v>754</v>
      </c>
      <c r="C27" s="22">
        <v>234</v>
      </c>
      <c r="D27" s="22">
        <v>261</v>
      </c>
      <c r="E27" s="22">
        <v>259</v>
      </c>
      <c r="K27" s="22"/>
    </row>
    <row r="28" spans="1:11" x14ac:dyDescent="0.25">
      <c r="A28" s="24" t="s">
        <v>28</v>
      </c>
      <c r="B28" s="36">
        <f t="shared" si="1"/>
        <v>554</v>
      </c>
      <c r="C28" s="25">
        <v>163</v>
      </c>
      <c r="D28" s="25">
        <v>197.00000000000006</v>
      </c>
      <c r="E28" s="25">
        <v>194</v>
      </c>
      <c r="H28" s="14"/>
      <c r="K28" s="25"/>
    </row>
    <row r="29" spans="1:11" x14ac:dyDescent="0.25">
      <c r="A29" s="24" t="s">
        <v>29</v>
      </c>
      <c r="B29" s="36">
        <f t="shared" si="1"/>
        <v>93</v>
      </c>
      <c r="C29" s="25">
        <v>31.999999999999996</v>
      </c>
      <c r="D29" s="25">
        <v>31.000000000000007</v>
      </c>
      <c r="E29" s="25">
        <v>30</v>
      </c>
      <c r="H29" s="14"/>
      <c r="K29" s="25"/>
    </row>
    <row r="30" spans="1:11" x14ac:dyDescent="0.25">
      <c r="A30" s="24" t="s">
        <v>30</v>
      </c>
      <c r="B30" s="36">
        <f t="shared" si="1"/>
        <v>22</v>
      </c>
      <c r="C30" s="25">
        <v>5.0000000000000009</v>
      </c>
      <c r="D30" s="25">
        <v>6.0000000000000009</v>
      </c>
      <c r="E30" s="25">
        <v>11</v>
      </c>
      <c r="H30" s="14"/>
      <c r="K30" s="25"/>
    </row>
    <row r="31" spans="1:11" x14ac:dyDescent="0.25">
      <c r="A31" s="24" t="s">
        <v>31</v>
      </c>
      <c r="B31" s="36">
        <f t="shared" si="1"/>
        <v>16</v>
      </c>
      <c r="C31" s="25">
        <v>6.0000000000000009</v>
      </c>
      <c r="D31" s="25">
        <v>4.0000000000000009</v>
      </c>
      <c r="E31" s="25">
        <v>5.9999999999999991</v>
      </c>
      <c r="H31" s="14"/>
      <c r="K31" s="25"/>
    </row>
    <row r="32" spans="1:11" x14ac:dyDescent="0.25">
      <c r="A32" s="24" t="s">
        <v>32</v>
      </c>
      <c r="B32" s="36">
        <f t="shared" si="1"/>
        <v>8</v>
      </c>
      <c r="C32" s="25">
        <v>1.9999999999999998</v>
      </c>
      <c r="D32" s="25">
        <v>2.0000000000000004</v>
      </c>
      <c r="E32" s="25">
        <v>4.0000000000000009</v>
      </c>
      <c r="H32" s="14"/>
      <c r="K32" s="25"/>
    </row>
    <row r="33" spans="1:11" x14ac:dyDescent="0.25">
      <c r="A33" s="24" t="s">
        <v>46</v>
      </c>
      <c r="B33" s="36">
        <f t="shared" si="1"/>
        <v>0</v>
      </c>
      <c r="C33" s="25">
        <v>0</v>
      </c>
      <c r="D33" s="25">
        <v>0</v>
      </c>
      <c r="E33" s="25">
        <v>0</v>
      </c>
      <c r="H33" s="14"/>
      <c r="K33" s="25"/>
    </row>
    <row r="34" spans="1:11" x14ac:dyDescent="0.25">
      <c r="A34" s="24" t="s">
        <v>33</v>
      </c>
      <c r="B34" s="36">
        <f t="shared" si="1"/>
        <v>2</v>
      </c>
      <c r="C34" s="25">
        <v>0</v>
      </c>
      <c r="D34" s="25">
        <v>1</v>
      </c>
      <c r="E34" s="25">
        <v>1</v>
      </c>
      <c r="H34" s="14"/>
      <c r="K34" s="25"/>
    </row>
    <row r="35" spans="1:11" s="16" customFormat="1" x14ac:dyDescent="0.25">
      <c r="A35" s="24" t="s">
        <v>34</v>
      </c>
      <c r="B35" s="36">
        <f t="shared" si="1"/>
        <v>7.0000000000000009</v>
      </c>
      <c r="C35" s="25">
        <v>1.9999999999999998</v>
      </c>
      <c r="D35" s="25">
        <v>4.0000000000000009</v>
      </c>
      <c r="E35" s="25">
        <v>1</v>
      </c>
      <c r="K35" s="25"/>
    </row>
    <row r="36" spans="1:11" x14ac:dyDescent="0.25">
      <c r="A36" s="24" t="s">
        <v>35</v>
      </c>
      <c r="B36" s="36">
        <f t="shared" si="1"/>
        <v>1</v>
      </c>
      <c r="C36" s="25">
        <v>0</v>
      </c>
      <c r="D36" s="25">
        <v>0</v>
      </c>
      <c r="E36" s="25">
        <v>1</v>
      </c>
      <c r="H36" s="14"/>
      <c r="K36" s="25"/>
    </row>
    <row r="37" spans="1:11" x14ac:dyDescent="0.25">
      <c r="A37" s="24" t="s">
        <v>36</v>
      </c>
      <c r="B37" s="36">
        <f t="shared" si="1"/>
        <v>34</v>
      </c>
      <c r="C37" s="25">
        <v>13.000000000000002</v>
      </c>
      <c r="D37" s="25">
        <v>13.999999999999998</v>
      </c>
      <c r="E37" s="25">
        <v>7.0000000000000018</v>
      </c>
      <c r="H37" s="14"/>
      <c r="K37" s="25"/>
    </row>
    <row r="38" spans="1:11" x14ac:dyDescent="0.25">
      <c r="A38" s="24" t="s">
        <v>37</v>
      </c>
      <c r="B38" s="36">
        <f t="shared" si="1"/>
        <v>16.999999999999996</v>
      </c>
      <c r="C38" s="25">
        <v>10.999999999999996</v>
      </c>
      <c r="D38" s="25">
        <v>2</v>
      </c>
      <c r="E38" s="25">
        <v>4</v>
      </c>
      <c r="H38" s="14"/>
      <c r="K38" s="22"/>
    </row>
    <row r="39" spans="1:11" x14ac:dyDescent="0.25">
      <c r="A39" s="23" t="s">
        <v>38</v>
      </c>
      <c r="B39" s="36">
        <f t="shared" si="1"/>
        <v>130</v>
      </c>
      <c r="C39" s="22">
        <v>47.000000000000007</v>
      </c>
      <c r="D39" s="22">
        <v>26.999999999999989</v>
      </c>
      <c r="E39" s="22">
        <v>55.999999999999993</v>
      </c>
      <c r="H39" s="14"/>
      <c r="K39" s="25"/>
    </row>
    <row r="40" spans="1:11" x14ac:dyDescent="0.25">
      <c r="A40" s="24" t="s">
        <v>39</v>
      </c>
      <c r="B40" s="36">
        <f t="shared" si="1"/>
        <v>53</v>
      </c>
      <c r="C40" s="25">
        <v>17</v>
      </c>
      <c r="D40" s="25">
        <v>7.0000000000000009</v>
      </c>
      <c r="E40" s="25">
        <v>29.000000000000004</v>
      </c>
      <c r="H40" s="14"/>
      <c r="K40" s="25"/>
    </row>
    <row r="41" spans="1:11" x14ac:dyDescent="0.25">
      <c r="A41" s="24" t="s">
        <v>40</v>
      </c>
      <c r="B41" s="36">
        <f t="shared" si="1"/>
        <v>32</v>
      </c>
      <c r="C41" s="25">
        <v>15.999999999999998</v>
      </c>
      <c r="D41" s="25">
        <v>13</v>
      </c>
      <c r="E41" s="25">
        <v>3.0000000000000009</v>
      </c>
      <c r="H41" s="14"/>
      <c r="K41" s="25"/>
    </row>
    <row r="42" spans="1:11" ht="15" customHeight="1" x14ac:dyDescent="0.25">
      <c r="A42" s="24" t="s">
        <v>41</v>
      </c>
      <c r="B42" s="36">
        <f t="shared" si="1"/>
        <v>4</v>
      </c>
      <c r="C42" s="25">
        <v>0.99999999999999989</v>
      </c>
      <c r="D42" s="25">
        <v>1.0000000000000002</v>
      </c>
      <c r="E42" s="25">
        <v>2</v>
      </c>
      <c r="H42" s="14"/>
      <c r="K42" s="25"/>
    </row>
    <row r="43" spans="1:11" ht="15" customHeight="1" x14ac:dyDescent="0.25">
      <c r="A43" s="24" t="s">
        <v>42</v>
      </c>
      <c r="B43" s="36">
        <f t="shared" si="1"/>
        <v>6.0000000000000009</v>
      </c>
      <c r="C43" s="25">
        <v>1.9999999999999998</v>
      </c>
      <c r="D43" s="25">
        <v>3.0000000000000013</v>
      </c>
      <c r="E43" s="25">
        <v>1</v>
      </c>
      <c r="H43" s="14"/>
      <c r="K43" s="25"/>
    </row>
    <row r="44" spans="1:11" ht="15" customHeight="1" thickBot="1" x14ac:dyDescent="0.3">
      <c r="A44" s="28" t="s">
        <v>43</v>
      </c>
      <c r="B44" s="29">
        <f t="shared" si="1"/>
        <v>35</v>
      </c>
      <c r="C44" s="29">
        <v>10.999999999999996</v>
      </c>
      <c r="D44" s="29">
        <v>3</v>
      </c>
      <c r="E44" s="29">
        <v>21</v>
      </c>
      <c r="H44" s="14"/>
      <c r="K44" s="25"/>
    </row>
    <row r="45" spans="1:11" ht="18" customHeight="1" x14ac:dyDescent="0.25">
      <c r="A45" s="54" t="s">
        <v>44</v>
      </c>
      <c r="B45" s="57"/>
      <c r="C45" s="54"/>
      <c r="D45" s="54"/>
      <c r="E45" s="54"/>
      <c r="H45" s="14"/>
    </row>
    <row r="46" spans="1:11" ht="12.75" customHeight="1" x14ac:dyDescent="0.25">
      <c r="B46" s="14"/>
      <c r="C46" s="14"/>
      <c r="D46" s="14"/>
      <c r="E46" s="14"/>
      <c r="H46" s="25"/>
    </row>
    <row r="47" spans="1:11" x14ac:dyDescent="0.25">
      <c r="A47" s="55" t="s">
        <v>45</v>
      </c>
      <c r="B47" s="55"/>
      <c r="C47" s="55"/>
      <c r="D47" s="55"/>
      <c r="E47" s="55"/>
      <c r="F47" s="55"/>
      <c r="G47" s="55"/>
      <c r="H47" s="55"/>
      <c r="I47" s="21"/>
      <c r="J47" s="21"/>
    </row>
    <row r="48" spans="1:11" ht="26.25" customHeight="1" thickBot="1" x14ac:dyDescent="0.3">
      <c r="A48" s="56" t="s">
        <v>51</v>
      </c>
      <c r="B48" s="56"/>
      <c r="C48" s="56"/>
      <c r="D48" s="56"/>
      <c r="E48" s="56"/>
      <c r="F48" s="56"/>
      <c r="G48" s="56"/>
      <c r="H48" s="56"/>
      <c r="I48" s="26"/>
      <c r="J48" s="26"/>
    </row>
    <row r="49" spans="1:10" ht="12" customHeight="1" x14ac:dyDescent="0.25">
      <c r="A49" s="58" t="s">
        <v>23</v>
      </c>
      <c r="B49" s="59" t="s">
        <v>24</v>
      </c>
      <c r="C49" s="60" t="s">
        <v>5</v>
      </c>
      <c r="D49" s="60"/>
      <c r="E49" s="60"/>
      <c r="F49" s="60"/>
      <c r="G49" s="60"/>
      <c r="H49" s="60"/>
      <c r="I49" s="26"/>
      <c r="J49" s="26"/>
    </row>
    <row r="50" spans="1:10" ht="12.75" thickBot="1" x14ac:dyDescent="0.3">
      <c r="A50" s="51"/>
      <c r="B50" s="53"/>
      <c r="C50" s="17" t="s">
        <v>18</v>
      </c>
      <c r="D50" s="17" t="s">
        <v>19</v>
      </c>
      <c r="E50" s="17" t="s">
        <v>20</v>
      </c>
      <c r="F50" s="17" t="s">
        <v>12</v>
      </c>
      <c r="G50" s="17" t="s">
        <v>13</v>
      </c>
      <c r="H50" s="17" t="s">
        <v>14</v>
      </c>
      <c r="I50" s="27"/>
      <c r="J50" s="27"/>
    </row>
    <row r="51" spans="1:10" x14ac:dyDescent="0.25">
      <c r="A51" s="18" t="s">
        <v>11</v>
      </c>
      <c r="B51" s="19">
        <f>B52+B53</f>
        <v>12426.999999999998</v>
      </c>
      <c r="C51" s="19">
        <f t="shared" ref="C51:H51" si="2">C52+C53</f>
        <v>1280</v>
      </c>
      <c r="D51" s="19">
        <f t="shared" si="2"/>
        <v>1386</v>
      </c>
      <c r="E51" s="19">
        <f t="shared" si="2"/>
        <v>2825.9999999999995</v>
      </c>
      <c r="F51" s="19">
        <f t="shared" si="2"/>
        <v>2355</v>
      </c>
      <c r="G51" s="19">
        <f t="shared" si="2"/>
        <v>2371.0000000000005</v>
      </c>
      <c r="H51" s="19">
        <f t="shared" si="2"/>
        <v>2209</v>
      </c>
      <c r="I51" s="27"/>
      <c r="J51" s="27"/>
    </row>
    <row r="52" spans="1:10" ht="24" x14ac:dyDescent="0.25">
      <c r="A52" s="20" t="s">
        <v>25</v>
      </c>
      <c r="B52" s="21">
        <v>11214.999999999998</v>
      </c>
      <c r="C52" s="21">
        <v>1189</v>
      </c>
      <c r="D52" s="21">
        <v>1248</v>
      </c>
      <c r="E52" s="21">
        <v>2726.9999999999995</v>
      </c>
      <c r="F52" s="21">
        <v>2074</v>
      </c>
      <c r="G52" s="21">
        <v>2083.0000000000005</v>
      </c>
      <c r="H52" s="21">
        <v>1894</v>
      </c>
      <c r="I52" s="27"/>
      <c r="J52" s="27"/>
    </row>
    <row r="53" spans="1:10" x14ac:dyDescent="0.25">
      <c r="A53" s="20" t="s">
        <v>26</v>
      </c>
      <c r="B53" s="21">
        <v>1211.9999999999998</v>
      </c>
      <c r="C53" s="26">
        <v>91</v>
      </c>
      <c r="D53" s="26">
        <v>138</v>
      </c>
      <c r="E53" s="22">
        <v>99</v>
      </c>
      <c r="F53" s="22">
        <v>280.99999999999994</v>
      </c>
      <c r="G53" s="22">
        <v>288</v>
      </c>
      <c r="H53" s="22">
        <v>315</v>
      </c>
      <c r="I53" s="27"/>
      <c r="J53" s="27"/>
    </row>
    <row r="54" spans="1:10" x14ac:dyDescent="0.25">
      <c r="A54" s="23" t="s">
        <v>27</v>
      </c>
      <c r="B54" s="21">
        <v>1013</v>
      </c>
      <c r="C54" s="26">
        <v>80</v>
      </c>
      <c r="D54" s="26">
        <v>128</v>
      </c>
      <c r="E54" s="22">
        <v>51</v>
      </c>
      <c r="F54" s="22">
        <v>234</v>
      </c>
      <c r="G54" s="22">
        <v>261</v>
      </c>
      <c r="H54" s="22">
        <v>259</v>
      </c>
      <c r="I54" s="27"/>
      <c r="J54" s="27"/>
    </row>
    <row r="55" spans="1:10" x14ac:dyDescent="0.25">
      <c r="A55" s="24" t="s">
        <v>28</v>
      </c>
      <c r="B55" s="25">
        <v>689</v>
      </c>
      <c r="C55" s="27">
        <v>30</v>
      </c>
      <c r="D55" s="27">
        <v>90.999999999999986</v>
      </c>
      <c r="E55" s="25">
        <v>14.000000000000005</v>
      </c>
      <c r="F55" s="25">
        <v>163</v>
      </c>
      <c r="G55" s="25">
        <v>197.00000000000006</v>
      </c>
      <c r="H55" s="25">
        <v>194</v>
      </c>
      <c r="I55" s="27"/>
      <c r="J55" s="27"/>
    </row>
    <row r="56" spans="1:10" x14ac:dyDescent="0.25">
      <c r="A56" s="24" t="s">
        <v>29</v>
      </c>
      <c r="B56" s="25">
        <v>147.00000000000006</v>
      </c>
      <c r="C56" s="27">
        <v>18.999999999999996</v>
      </c>
      <c r="D56" s="27">
        <v>21.999999999999993</v>
      </c>
      <c r="E56" s="25">
        <v>13.000000000000004</v>
      </c>
      <c r="F56" s="25">
        <v>31.999999999999996</v>
      </c>
      <c r="G56" s="25">
        <v>31.000000000000007</v>
      </c>
      <c r="H56" s="25">
        <v>30</v>
      </c>
      <c r="I56" s="27"/>
      <c r="J56" s="27"/>
    </row>
    <row r="57" spans="1:10" x14ac:dyDescent="0.25">
      <c r="A57" s="24" t="s">
        <v>30</v>
      </c>
      <c r="B57" s="25">
        <v>32.000000000000007</v>
      </c>
      <c r="C57" s="27">
        <v>5</v>
      </c>
      <c r="D57" s="27">
        <v>3.0000000000000009</v>
      </c>
      <c r="E57" s="25">
        <v>2</v>
      </c>
      <c r="F57" s="25">
        <v>5.0000000000000009</v>
      </c>
      <c r="G57" s="25">
        <v>6.0000000000000009</v>
      </c>
      <c r="H57" s="25">
        <v>11</v>
      </c>
      <c r="I57" s="27"/>
      <c r="J57" s="27"/>
    </row>
    <row r="58" spans="1:10" x14ac:dyDescent="0.25">
      <c r="A58" s="24" t="s">
        <v>31</v>
      </c>
      <c r="B58" s="25">
        <v>28.000000000000011</v>
      </c>
      <c r="C58" s="27">
        <v>8.0000000000000036</v>
      </c>
      <c r="D58" s="27">
        <v>2</v>
      </c>
      <c r="E58" s="25">
        <v>2</v>
      </c>
      <c r="F58" s="25">
        <v>6.0000000000000009</v>
      </c>
      <c r="G58" s="25">
        <v>4.0000000000000009</v>
      </c>
      <c r="H58" s="25">
        <v>5.9999999999999991</v>
      </c>
      <c r="I58" s="27"/>
      <c r="J58" s="27"/>
    </row>
    <row r="59" spans="1:10" x14ac:dyDescent="0.25">
      <c r="A59" s="24" t="s">
        <v>32</v>
      </c>
      <c r="B59" s="25">
        <v>16.999999999999996</v>
      </c>
      <c r="C59" s="27">
        <v>7.0000000000000027</v>
      </c>
      <c r="D59" s="27">
        <v>2</v>
      </c>
      <c r="E59" s="25">
        <v>0</v>
      </c>
      <c r="F59" s="25">
        <v>1.9999999999999998</v>
      </c>
      <c r="G59" s="25">
        <v>2.0000000000000004</v>
      </c>
      <c r="H59" s="25">
        <v>4.0000000000000009</v>
      </c>
      <c r="I59" s="27"/>
      <c r="J59" s="27"/>
    </row>
    <row r="60" spans="1:10" x14ac:dyDescent="0.25">
      <c r="A60" s="24" t="s">
        <v>46</v>
      </c>
      <c r="B60" s="25">
        <v>1</v>
      </c>
      <c r="C60" s="27">
        <v>1.0000000000000002</v>
      </c>
      <c r="D60" s="27">
        <v>0</v>
      </c>
      <c r="E60" s="25">
        <v>0</v>
      </c>
      <c r="F60" s="25">
        <v>0</v>
      </c>
      <c r="G60" s="25">
        <v>0</v>
      </c>
      <c r="H60" s="25">
        <v>0</v>
      </c>
      <c r="I60" s="27"/>
      <c r="J60" s="27"/>
    </row>
    <row r="61" spans="1:10" x14ac:dyDescent="0.25">
      <c r="A61" s="24" t="s">
        <v>33</v>
      </c>
      <c r="B61" s="25">
        <v>4</v>
      </c>
      <c r="C61" s="27">
        <v>1</v>
      </c>
      <c r="D61" s="27">
        <v>0</v>
      </c>
      <c r="E61" s="25">
        <v>1</v>
      </c>
      <c r="F61" s="25">
        <v>0</v>
      </c>
      <c r="G61" s="25">
        <v>1</v>
      </c>
      <c r="H61" s="25">
        <v>1</v>
      </c>
      <c r="I61" s="26"/>
      <c r="J61" s="26"/>
    </row>
    <row r="62" spans="1:10" x14ac:dyDescent="0.25">
      <c r="A62" s="24" t="s">
        <v>34</v>
      </c>
      <c r="B62" s="25">
        <v>15.999999999999996</v>
      </c>
      <c r="C62" s="27">
        <v>3.0000000000000013</v>
      </c>
      <c r="D62" s="27">
        <v>1</v>
      </c>
      <c r="E62" s="25">
        <v>5</v>
      </c>
      <c r="F62" s="25">
        <v>1.9999999999999998</v>
      </c>
      <c r="G62" s="25">
        <v>4.0000000000000009</v>
      </c>
      <c r="H62" s="25">
        <v>1</v>
      </c>
      <c r="I62" s="27"/>
      <c r="J62" s="27"/>
    </row>
    <row r="63" spans="1:10" x14ac:dyDescent="0.25">
      <c r="A63" s="24" t="s">
        <v>35</v>
      </c>
      <c r="B63" s="25">
        <v>1.9999999999999996</v>
      </c>
      <c r="C63" s="27">
        <v>1.0000000000000002</v>
      </c>
      <c r="D63" s="27">
        <v>0</v>
      </c>
      <c r="E63" s="25">
        <v>0</v>
      </c>
      <c r="F63" s="25">
        <v>0</v>
      </c>
      <c r="G63" s="25">
        <v>0</v>
      </c>
      <c r="H63" s="25">
        <v>1</v>
      </c>
      <c r="I63" s="27"/>
      <c r="J63" s="27"/>
    </row>
    <row r="64" spans="1:10" x14ac:dyDescent="0.25">
      <c r="A64" s="24" t="s">
        <v>36</v>
      </c>
      <c r="B64" s="25">
        <v>57.999999999999993</v>
      </c>
      <c r="C64" s="27">
        <v>5.0000000000000009</v>
      </c>
      <c r="D64" s="27">
        <v>7.0000000000000009</v>
      </c>
      <c r="E64" s="25">
        <v>12</v>
      </c>
      <c r="F64" s="25">
        <v>13.000000000000002</v>
      </c>
      <c r="G64" s="25">
        <v>13.999999999999998</v>
      </c>
      <c r="H64" s="25">
        <v>7.0000000000000018</v>
      </c>
      <c r="I64" s="27"/>
      <c r="J64" s="27"/>
    </row>
    <row r="65" spans="1:10" x14ac:dyDescent="0.25">
      <c r="A65" s="24" t="s">
        <v>37</v>
      </c>
      <c r="B65" s="25">
        <v>19.000000000000007</v>
      </c>
      <c r="C65" s="27">
        <v>0</v>
      </c>
      <c r="D65" s="27">
        <v>0</v>
      </c>
      <c r="E65" s="25">
        <v>2.0000000000000004</v>
      </c>
      <c r="F65" s="25">
        <v>10.999999999999996</v>
      </c>
      <c r="G65" s="25">
        <v>2</v>
      </c>
      <c r="H65" s="25">
        <v>4</v>
      </c>
      <c r="I65" s="27"/>
      <c r="J65" s="27"/>
    </row>
    <row r="66" spans="1:10" x14ac:dyDescent="0.25">
      <c r="A66" s="23" t="s">
        <v>38</v>
      </c>
      <c r="B66" s="22">
        <v>198.99999999999994</v>
      </c>
      <c r="C66" s="26">
        <v>11.000000000000002</v>
      </c>
      <c r="D66" s="26">
        <v>10.000000000000002</v>
      </c>
      <c r="E66" s="22">
        <v>48</v>
      </c>
      <c r="F66" s="22">
        <v>47.000000000000007</v>
      </c>
      <c r="G66" s="22">
        <v>26.999999999999989</v>
      </c>
      <c r="H66" s="22">
        <v>55.999999999999993</v>
      </c>
      <c r="I66" s="27"/>
      <c r="J66" s="27"/>
    </row>
    <row r="67" spans="1:10" x14ac:dyDescent="0.25">
      <c r="A67" s="24" t="s">
        <v>39</v>
      </c>
      <c r="B67" s="25">
        <v>71.000000000000028</v>
      </c>
      <c r="C67" s="27">
        <v>4</v>
      </c>
      <c r="D67" s="27">
        <v>4.0000000000000009</v>
      </c>
      <c r="E67" s="25">
        <v>10.000000000000002</v>
      </c>
      <c r="F67" s="25">
        <v>17</v>
      </c>
      <c r="G67" s="25">
        <v>7.0000000000000009</v>
      </c>
      <c r="H67" s="25">
        <v>29.000000000000004</v>
      </c>
      <c r="I67" s="27"/>
    </row>
    <row r="68" spans="1:10" x14ac:dyDescent="0.25">
      <c r="A68" s="24" t="s">
        <v>40</v>
      </c>
      <c r="B68" s="25">
        <v>60.999999999999979</v>
      </c>
      <c r="C68" s="27">
        <v>5.0000000000000018</v>
      </c>
      <c r="D68" s="27">
        <v>2</v>
      </c>
      <c r="E68" s="25">
        <v>22</v>
      </c>
      <c r="F68" s="25">
        <v>15.999999999999998</v>
      </c>
      <c r="G68" s="25">
        <v>13</v>
      </c>
      <c r="H68" s="25">
        <v>3.0000000000000009</v>
      </c>
      <c r="I68" s="27"/>
    </row>
    <row r="69" spans="1:10" x14ac:dyDescent="0.25">
      <c r="A69" s="24" t="s">
        <v>41</v>
      </c>
      <c r="B69" s="25">
        <v>9.0000000000000036</v>
      </c>
      <c r="C69" s="27">
        <v>1.0000000000000004</v>
      </c>
      <c r="D69" s="27">
        <v>1</v>
      </c>
      <c r="E69" s="25">
        <v>3.0000000000000004</v>
      </c>
      <c r="F69" s="25">
        <v>0.99999999999999989</v>
      </c>
      <c r="G69" s="25">
        <v>1.0000000000000002</v>
      </c>
      <c r="H69" s="25">
        <v>2</v>
      </c>
    </row>
    <row r="70" spans="1:10" x14ac:dyDescent="0.25">
      <c r="A70" s="24" t="s">
        <v>42</v>
      </c>
      <c r="B70" s="25">
        <v>9.9999999999999964</v>
      </c>
      <c r="C70" s="27">
        <v>1</v>
      </c>
      <c r="D70" s="27">
        <v>1</v>
      </c>
      <c r="E70" s="25">
        <v>2</v>
      </c>
      <c r="F70" s="25">
        <v>1.9999999999999998</v>
      </c>
      <c r="G70" s="25">
        <v>3.0000000000000013</v>
      </c>
      <c r="H70" s="25">
        <v>1</v>
      </c>
    </row>
    <row r="71" spans="1:10" ht="12.75" thickBot="1" x14ac:dyDescent="0.3">
      <c r="A71" s="28" t="s">
        <v>43</v>
      </c>
      <c r="B71" s="25">
        <v>48</v>
      </c>
      <c r="C71" s="27">
        <v>0</v>
      </c>
      <c r="D71" s="27">
        <v>2</v>
      </c>
      <c r="E71" s="25">
        <v>11.000000000000002</v>
      </c>
      <c r="F71" s="29">
        <v>10.999999999999996</v>
      </c>
      <c r="G71" s="29">
        <v>3</v>
      </c>
      <c r="H71" s="29">
        <v>21</v>
      </c>
    </row>
    <row r="72" spans="1:10" x14ac:dyDescent="0.25">
      <c r="A72" s="54" t="s">
        <v>44</v>
      </c>
      <c r="B72" s="54"/>
      <c r="C72" s="54"/>
      <c r="D72" s="54"/>
      <c r="E72" s="54"/>
      <c r="H72" s="14"/>
    </row>
    <row r="73" spans="1:10" x14ac:dyDescent="0.25">
      <c r="A73" s="25"/>
      <c r="B73" s="14"/>
      <c r="C73" s="15"/>
      <c r="D73" s="14"/>
      <c r="E73" s="14"/>
      <c r="H73" s="14"/>
    </row>
    <row r="74" spans="1:10" x14ac:dyDescent="0.25">
      <c r="A74" s="25"/>
      <c r="B74" s="14"/>
      <c r="C74" s="15"/>
      <c r="D74" s="14"/>
      <c r="E74" s="14"/>
      <c r="H74" s="14"/>
    </row>
    <row r="75" spans="1:10" x14ac:dyDescent="0.25">
      <c r="A75" s="25"/>
      <c r="B75" s="14"/>
      <c r="C75" s="15"/>
      <c r="D75" s="14"/>
      <c r="E75" s="14"/>
      <c r="H75" s="14"/>
    </row>
    <row r="76" spans="1:10" x14ac:dyDescent="0.25">
      <c r="A76" s="25"/>
      <c r="B76" s="14"/>
      <c r="C76" s="15"/>
      <c r="D76" s="14"/>
      <c r="E76" s="14"/>
      <c r="H76" s="14"/>
    </row>
    <row r="77" spans="1:10" x14ac:dyDescent="0.25">
      <c r="A77" s="25"/>
      <c r="B77" s="14"/>
      <c r="C77" s="15"/>
      <c r="D77" s="14"/>
      <c r="E77" s="14"/>
      <c r="H77" s="14"/>
    </row>
    <row r="78" spans="1:10" x14ac:dyDescent="0.25">
      <c r="A78" s="25"/>
      <c r="B78" s="14"/>
      <c r="C78" s="15"/>
      <c r="D78" s="14"/>
      <c r="E78" s="14"/>
      <c r="H78" s="14"/>
    </row>
  </sheetData>
  <mergeCells count="15">
    <mergeCell ref="A22:A23"/>
    <mergeCell ref="B22:B23"/>
    <mergeCell ref="C22:E22"/>
    <mergeCell ref="A72:E72"/>
    <mergeCell ref="A9:E12"/>
    <mergeCell ref="A13:E13"/>
    <mergeCell ref="A16:E16"/>
    <mergeCell ref="A20:E20"/>
    <mergeCell ref="A21:E21"/>
    <mergeCell ref="A45:E45"/>
    <mergeCell ref="A47:H47"/>
    <mergeCell ref="A48:H48"/>
    <mergeCell ref="A49:A50"/>
    <mergeCell ref="B49:B50"/>
    <mergeCell ref="C49:H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Atenciones</vt:lpstr>
      <vt:lpstr>Sentencias1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Miladys Abreu</dc:creator>
  <cp:lastModifiedBy>Francisco Frias</cp:lastModifiedBy>
  <dcterms:created xsi:type="dcterms:W3CDTF">2021-08-09T15:34:11Z</dcterms:created>
  <dcterms:modified xsi:type="dcterms:W3CDTF">2021-09-22T17:41:23Z</dcterms:modified>
</cp:coreProperties>
</file>